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1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FA62EEC3-ABBC-4249-A31C-B807145C8CC3}" xr6:coauthVersionLast="43" xr6:coauthVersionMax="43" xr10:uidLastSave="{00000000-0000-0000-0000-000000000000}"/>
  <bookViews>
    <workbookView xWindow="-120" yWindow="-120" windowWidth="29040" windowHeight="15840" tabRatio="714" xr2:uid="{00000000-000D-0000-FFFF-FFFF00000000}"/>
  </bookViews>
  <sheets>
    <sheet name="Destaque 1" sheetId="8" r:id="rId1"/>
    <sheet name="Destaque 1 (2)" sheetId="14" r:id="rId2"/>
    <sheet name="Destaque 2" sheetId="9" r:id="rId3"/>
    <sheet name="Destaque 3" sheetId="12" r:id="rId4"/>
    <sheet name="Destaque 4" sheetId="1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4" l="1"/>
  <c r="M9" i="14"/>
  <c r="L9" i="14"/>
  <c r="K9" i="14"/>
  <c r="J9" i="14"/>
  <c r="I9" i="14"/>
  <c r="H9" i="14"/>
  <c r="G9" i="14"/>
  <c r="F9" i="14"/>
  <c r="E9" i="14"/>
  <c r="D9" i="14"/>
  <c r="C9" i="14"/>
  <c r="N8" i="14"/>
  <c r="M8" i="14"/>
  <c r="L8" i="14"/>
  <c r="K8" i="14"/>
  <c r="J8" i="14"/>
  <c r="I8" i="14"/>
  <c r="H8" i="14"/>
  <c r="G8" i="14"/>
  <c r="F8" i="14"/>
  <c r="E8" i="14"/>
  <c r="D8" i="14"/>
  <c r="C8" i="14"/>
  <c r="C9" i="8"/>
  <c r="D9" i="8"/>
  <c r="E9" i="8"/>
  <c r="F9" i="8"/>
  <c r="G9" i="8"/>
  <c r="H9" i="8"/>
  <c r="I9" i="8"/>
  <c r="J9" i="8"/>
  <c r="K9" i="8"/>
  <c r="L9" i="8"/>
  <c r="M9" i="8"/>
  <c r="N9" i="8"/>
  <c r="D8" i="8"/>
  <c r="E8" i="8"/>
  <c r="F8" i="8"/>
  <c r="G8" i="8"/>
  <c r="H8" i="8"/>
  <c r="I8" i="8"/>
  <c r="J8" i="8"/>
  <c r="K8" i="8"/>
  <c r="L8" i="8"/>
  <c r="M8" i="8"/>
  <c r="N8" i="8"/>
  <c r="C8" i="8"/>
  <c r="N18" i="13"/>
  <c r="M18" i="13"/>
  <c r="L18" i="13"/>
  <c r="K18" i="13"/>
  <c r="J18" i="13"/>
  <c r="I18" i="13"/>
  <c r="H18" i="13"/>
  <c r="G18" i="13"/>
  <c r="F18" i="13"/>
  <c r="E18" i="13"/>
  <c r="D18" i="13"/>
  <c r="C18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N9" i="13"/>
  <c r="M9" i="13"/>
  <c r="L9" i="13"/>
  <c r="K9" i="13"/>
  <c r="J9" i="13"/>
  <c r="I9" i="13"/>
  <c r="H9" i="13"/>
  <c r="G9" i="13"/>
  <c r="F9" i="13"/>
  <c r="E9" i="13"/>
  <c r="D9" i="13"/>
  <c r="C9" i="13"/>
  <c r="N8" i="13"/>
  <c r="M8" i="13"/>
  <c r="L8" i="13"/>
  <c r="K8" i="13"/>
  <c r="J8" i="13"/>
  <c r="I8" i="13"/>
  <c r="H8" i="13"/>
  <c r="G8" i="13"/>
  <c r="F8" i="13"/>
  <c r="E8" i="13"/>
  <c r="D8" i="13"/>
  <c r="C8" i="13"/>
  <c r="N11" i="12"/>
  <c r="M11" i="12"/>
  <c r="L11" i="12"/>
  <c r="K11" i="12"/>
  <c r="J11" i="12"/>
  <c r="I11" i="12"/>
  <c r="H11" i="12"/>
  <c r="G11" i="12"/>
  <c r="F11" i="12"/>
  <c r="E11" i="12"/>
  <c r="D11" i="12"/>
  <c r="C11" i="12"/>
  <c r="N11" i="9" l="1"/>
  <c r="M11" i="9"/>
  <c r="L11" i="9"/>
  <c r="K11" i="9"/>
  <c r="J11" i="9"/>
  <c r="I11" i="9"/>
  <c r="H11" i="9"/>
  <c r="G11" i="9"/>
  <c r="F11" i="9"/>
  <c r="E11" i="9"/>
  <c r="D11" i="9"/>
  <c r="C11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</author>
  </authors>
  <commentList>
    <comment ref="C4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  <comment ref="C11" authorId="0" shapeId="0" xr:uid="{00000000-0006-0000-0800-000002000000}">
      <text>
        <r>
          <rPr>
            <b/>
            <sz val="9"/>
            <color indexed="81"/>
            <rFont val="Segoe UI"/>
            <family val="2"/>
          </rPr>
          <t>Lógica:</t>
        </r>
        <r>
          <rPr>
            <sz val="9"/>
            <color indexed="81"/>
            <rFont val="Segoe UI"/>
            <family val="2"/>
          </rPr>
          <t xml:space="preserve">
Se a correspondência do mês atual (C6) na lista de meses (C6:N6) é maior que a correspondência do mês escolhido ($C$4) na lista de meses, então o resultado '1' desenha a coluna cinza, senão o resultado '0' não desenha coluna nenhuma.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</author>
  </authors>
  <commentList>
    <comment ref="C4" authorId="0" shapeId="0" xr:uid="{00000000-0006-0000-0900-000001000000}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</commentList>
</comments>
</file>

<file path=xl/sharedStrings.xml><?xml version="1.0" encoding="utf-8"?>
<sst xmlns="http://schemas.openxmlformats.org/spreadsheetml/2006/main" count="116" uniqueCount="36">
  <si>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</si>
  <si>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</si>
  <si>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</si>
  <si>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</si>
  <si>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</si>
  <si>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</si>
  <si>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</si>
  <si>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</si>
  <si>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</si>
  <si>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</si>
  <si>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</si>
  <si>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</si>
  <si>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Destaque dos Valores de um Determinado Mês</t>
  </si>
  <si>
    <t>Uso de séries auxiliares para destacar os valores de um mês específico</t>
  </si>
  <si>
    <t>Mês:</t>
  </si>
  <si>
    <t>Valor</t>
  </si>
  <si>
    <t>Uso de gráfico de combinação de linhas e colunas. As colunas são usadas para destacar o mês escolhido.</t>
  </si>
  <si>
    <t>Laticínios</t>
  </si>
  <si>
    <t>Conservas</t>
  </si>
  <si>
    <t>Enlatados</t>
  </si>
  <si>
    <t>Horti-Fruti</t>
  </si>
  <si>
    <t>Destaque</t>
  </si>
  <si>
    <t>Uso de gráfico de combinação de linhas e colunas. As colunas são usadas para destacar os meses de projeção.</t>
  </si>
  <si>
    <t>Uso de gráfico de combinação de linhas. Linhas sólidas representam valores até o mês escolhido (Realizado)</t>
  </si>
  <si>
    <t>Laticínios - Realizado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</si>
  <si>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1: Valores até o mês escolhido (Realizado)</t>
    </r>
  </si>
  <si>
    <t>Laticínios - Projetado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</si>
  <si>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2: Valores após o mês escolhido (Projetado)</t>
    </r>
  </si>
  <si>
    <t>Conservas - Realizado</t>
  </si>
  <si>
    <t>Conservas - Projetado</t>
  </si>
  <si>
    <t>Enlatados - Realizado</t>
  </si>
  <si>
    <t>Enlatados - Projetado</t>
  </si>
  <si>
    <t>Horti-Fruti - Realizado</t>
  </si>
  <si>
    <t>Horti-Fruti - Projetado</t>
  </si>
  <si>
    <t>Série 1</t>
  </si>
  <si>
    <t>Série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</si>
</sst>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General;;"/>
  </numFmts>
  <fonts count="12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</font>
    <font>
      <sz val="11"/>
      <color theme="1"/>
      <name val="Wingdings 3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5" fillId="0" borderId="0"/>
    <xf numFmtId="0" fontId="7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/>
    <xf numFmtId="0" fontId="0" fillId="0" borderId="0" xfId="0" applyAlignment="1">
      <alignment horizontal="right"/>
    </xf>
    <xf numFmtId="0" fontId="0" fillId="0" borderId="2" xfId="0" applyBorder="1"/>
    <xf numFmtId="0" fontId="6" fillId="0" borderId="0" xfId="2" applyFont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0" fillId="0" borderId="0" xfId="0" applyBorder="1"/>
    <xf numFmtId="0" fontId="2" fillId="0" borderId="3" xfId="0" applyFont="1" applyBorder="1" applyAlignment="1">
      <alignment horizontal="right"/>
    </xf>
    <xf numFmtId="0" fontId="0" fillId="0" borderId="3" xfId="0" applyNumberFormat="1" applyBorder="1" applyAlignment="1">
      <alignment horizontal="center"/>
    </xf>
    <xf numFmtId="0" fontId="10" fillId="0" borderId="0" xfId="0" applyFont="1"/>
    <xf numFmtId="0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4" borderId="4" xfId="0" applyFon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5" borderId="5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5">
    <cellStyle name="Normal" xfId="0" builtinId="0"/>
    <cellStyle name="Normal 2" xfId="2" xr:uid="{00000000-0005-0000-0000-000002000000}"/>
    <cellStyle name="Normal 3" xfId="3" xr:uid="{00000000-0005-0000-0000-000003000000}"/>
    <cellStyle name="Porcentagem 2 2" xfId="4" xr:uid="{00000000-0005-0000-0000-000004000000}"/>
    <cellStyle name="Título 1" xfId="1" builtinId="16" customBuiltin="1"/>
  </cellStyles>
  <dxfs count="2"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'Destaque 1'!$B$8</c:f>
              <c:strCache>
                <c:ptCount val="1"/>
                <c:pt idx="0">
                  <c:v>Série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1'!$C$8:$N$8</c:f>
              <c:numCache>
                <c:formatCode>General;General;;</c:formatCode>
                <c:ptCount val="12"/>
                <c:pt idx="0">
                  <c:v>96</c:v>
                </c:pt>
                <c:pt idx="1">
                  <c:v>102</c:v>
                </c:pt>
                <c:pt idx="2">
                  <c:v>122</c:v>
                </c:pt>
                <c:pt idx="3">
                  <c:v>140</c:v>
                </c:pt>
                <c:pt idx="4">
                  <c:v>154</c:v>
                </c:pt>
                <c:pt idx="5">
                  <c:v>150</c:v>
                </c:pt>
                <c:pt idx="6">
                  <c:v>0</c:v>
                </c:pt>
                <c:pt idx="7">
                  <c:v>120</c:v>
                </c:pt>
                <c:pt idx="8">
                  <c:v>108</c:v>
                </c:pt>
                <c:pt idx="9">
                  <c:v>90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7-4788-9B60-7FEDA441DCAA}"/>
            </c:ext>
          </c:extLst>
        </c:ser>
        <c:ser>
          <c:idx val="1"/>
          <c:order val="1"/>
          <c:tx>
            <c:strRef>
              <c:f>'Destaque 1'!$B$9</c:f>
              <c:strCache>
                <c:ptCount val="1"/>
                <c:pt idx="0">
                  <c:v>Série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1'!$C$9:$N$9</c:f>
              <c:numCache>
                <c:formatCode>General;General;;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D0-42CD-B9ED-6D4C7EAD0AA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271222200"/>
        <c:axId val="211896752"/>
      </c:barChart>
      <c:catAx>
        <c:axId val="27122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6752"/>
        <c:crosses val="autoZero"/>
        <c:auto val="1"/>
        <c:lblAlgn val="ctr"/>
        <c:lblOffset val="100"/>
        <c:noMultiLvlLbl val="0"/>
      </c:catAx>
      <c:valAx>
        <c:axId val="211896752"/>
        <c:scaling>
          <c:orientation val="minMax"/>
        </c:scaling>
        <c:delete val="1"/>
        <c:axPos val="l"/>
        <c:numFmt formatCode="General;General;;" sourceLinked="1"/>
        <c:majorTickMark val="none"/>
        <c:minorTickMark val="none"/>
        <c:tickLblPos val="nextTo"/>
        <c:crossAx val="271222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'Destaque 1 (2)'!$B$8</c:f>
              <c:strCache>
                <c:ptCount val="1"/>
                <c:pt idx="0">
                  <c:v>Série 1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 (2)'!$C$6:$N$6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 (2)'!$C$8:$N$8</c:f>
              <c:numCache>
                <c:formatCode>General;General;;</c:formatCode>
                <c:ptCount val="12"/>
                <c:pt idx="0">
                  <c:v>96</c:v>
                </c:pt>
                <c:pt idx="1">
                  <c:v>102</c:v>
                </c:pt>
                <c:pt idx="2">
                  <c:v>122</c:v>
                </c:pt>
                <c:pt idx="3">
                  <c:v>140</c:v>
                </c:pt>
                <c:pt idx="4">
                  <c:v>154</c:v>
                </c:pt>
                <c:pt idx="5">
                  <c:v>150</c:v>
                </c:pt>
                <c:pt idx="6">
                  <c:v>0</c:v>
                </c:pt>
                <c:pt idx="7">
                  <c:v>120</c:v>
                </c:pt>
                <c:pt idx="8">
                  <c:v>108</c:v>
                </c:pt>
                <c:pt idx="9">
                  <c:v>90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B2-43F2-AD62-5AA086AFE31E}"/>
            </c:ext>
          </c:extLst>
        </c:ser>
        <c:ser>
          <c:idx val="1"/>
          <c:order val="1"/>
          <c:tx>
            <c:strRef>
              <c:f>'Destaque 1 (2)'!$B$9</c:f>
              <c:strCache>
                <c:ptCount val="1"/>
                <c:pt idx="0">
                  <c:v>Série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 (2)'!$C$6:$N$6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 (2)'!$C$9:$N$9</c:f>
              <c:numCache>
                <c:formatCode>General;General;;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B2-43F2-AD62-5AA086AFE3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271222200"/>
        <c:axId val="211896752"/>
      </c:barChart>
      <c:catAx>
        <c:axId val="27122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6752"/>
        <c:crosses val="autoZero"/>
        <c:auto val="1"/>
        <c:lblAlgn val="ctr"/>
        <c:lblOffset val="100"/>
        <c:noMultiLvlLbl val="0"/>
      </c:catAx>
      <c:valAx>
        <c:axId val="211896752"/>
        <c:scaling>
          <c:orientation val="minMax"/>
        </c:scaling>
        <c:delete val="1"/>
        <c:axPos val="l"/>
        <c:numFmt formatCode="General;General;;" sourceLinked="1"/>
        <c:majorTickMark val="none"/>
        <c:minorTickMark val="none"/>
        <c:tickLblPos val="nextTo"/>
        <c:crossAx val="271222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strRef>
              <c:f>'Destaque 2'!$C$4</c:f>
              <c:strCache>
                <c:ptCount val="1"/>
                <c:pt idx="0">
                  <c:v>OUT</c:v>
                </c:pt>
              </c:strCache>
            </c:strRef>
          </c:tx>
          <c:spPr>
            <a:solidFill>
              <a:srgbClr val="EAEAEA"/>
            </a:solidFill>
            <a:ln>
              <a:noFill/>
            </a:ln>
            <a:effectLst/>
          </c:spPr>
          <c:invertIfNegative val="0"/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4-45BA-AEBA-86184E6E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4444488"/>
        <c:axId val="211898320"/>
      </c:barChart>
      <c:lineChart>
        <c:grouping val="standard"/>
        <c:varyColors val="0"/>
        <c:ser>
          <c:idx val="0"/>
          <c:order val="0"/>
          <c:tx>
            <c:strRef>
              <c:f>'Destaque 2'!$B$7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24-45BA-AEBA-86184E6ECAFE}"/>
            </c:ext>
          </c:extLst>
        </c:ser>
        <c:ser>
          <c:idx val="1"/>
          <c:order val="1"/>
          <c:tx>
            <c:strRef>
              <c:f>'Destaque 2'!$B$8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24-45BA-AEBA-86184E6ECAFE}"/>
            </c:ext>
          </c:extLst>
        </c:ser>
        <c:ser>
          <c:idx val="2"/>
          <c:order val="2"/>
          <c:tx>
            <c:strRef>
              <c:f>'Destaque 2'!$B$9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24-45BA-AEBA-86184E6ECAFE}"/>
            </c:ext>
          </c:extLst>
        </c:ser>
        <c:ser>
          <c:idx val="3"/>
          <c:order val="3"/>
          <c:tx>
            <c:strRef>
              <c:f>'Destaque 2'!$B$10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24-45BA-AEBA-86184E6E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97536"/>
        <c:axId val="211897928"/>
      </c:lineChart>
      <c:catAx>
        <c:axId val="21189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928"/>
        <c:crosses val="autoZero"/>
        <c:auto val="1"/>
        <c:lblAlgn val="ctr"/>
        <c:lblOffset val="100"/>
        <c:noMultiLvlLbl val="0"/>
      </c:catAx>
      <c:valAx>
        <c:axId val="2118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536"/>
        <c:crosses val="autoZero"/>
        <c:crossBetween val="between"/>
      </c:valAx>
      <c:valAx>
        <c:axId val="2118983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4488"/>
        <c:crosses val="max"/>
        <c:crossBetween val="between"/>
      </c:valAx>
      <c:catAx>
        <c:axId val="214444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898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v>Projeção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E-4F91-9022-498A23DA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5355112"/>
        <c:axId val="215354720"/>
      </c:barChart>
      <c:lineChart>
        <c:grouping val="standard"/>
        <c:varyColors val="0"/>
        <c:ser>
          <c:idx val="0"/>
          <c:order val="0"/>
          <c:tx>
            <c:strRef>
              <c:f>'Destaque 3'!$B$7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BE-4F91-9022-498A23DA792A}"/>
            </c:ext>
          </c:extLst>
        </c:ser>
        <c:ser>
          <c:idx val="1"/>
          <c:order val="1"/>
          <c:tx>
            <c:strRef>
              <c:f>'Destaque 3'!$B$8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BE-4F91-9022-498A23DA792A}"/>
            </c:ext>
          </c:extLst>
        </c:ser>
        <c:ser>
          <c:idx val="2"/>
          <c:order val="2"/>
          <c:tx>
            <c:strRef>
              <c:f>'Destaque 3'!$B$9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BE-4F91-9022-498A23DA792A}"/>
            </c:ext>
          </c:extLst>
        </c:ser>
        <c:ser>
          <c:idx val="3"/>
          <c:order val="3"/>
          <c:tx>
            <c:strRef>
              <c:f>'Destaque 3'!$B$10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BE-4F91-9022-498A23DA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56288"/>
        <c:axId val="215353936"/>
      </c:lineChart>
      <c:catAx>
        <c:axId val="21535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3936"/>
        <c:crosses val="autoZero"/>
        <c:auto val="1"/>
        <c:lblAlgn val="ctr"/>
        <c:lblOffset val="100"/>
        <c:noMultiLvlLbl val="0"/>
      </c:catAx>
      <c:valAx>
        <c:axId val="2153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6288"/>
        <c:crosses val="autoZero"/>
        <c:crossBetween val="between"/>
      </c:valAx>
      <c:valAx>
        <c:axId val="2153547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5112"/>
        <c:crosses val="max"/>
        <c:crossBetween val="between"/>
      </c:valAx>
      <c:catAx>
        <c:axId val="215355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535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'Destaque 4'!$B$8</c:f>
              <c:strCache>
                <c:ptCount val="1"/>
                <c:pt idx="0">
                  <c:v>Laticínios - Realizado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4'!$C$8:$N$8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52-457D-B8E0-623FD4F6E77E}"/>
            </c:ext>
          </c:extLst>
        </c:ser>
        <c:ser>
          <c:idx val="4"/>
          <c:order val="1"/>
          <c:tx>
            <c:strRef>
              <c:f>'Destaque 4'!$B$9</c:f>
              <c:strCache>
                <c:ptCount val="1"/>
                <c:pt idx="0">
                  <c:v>Laticínios - Projetado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val>
            <c:numRef>
              <c:f>'Destaque 4'!$C$9:$N$9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52-457D-B8E0-623FD4F6E77E}"/>
            </c:ext>
          </c:extLst>
        </c:ser>
        <c:ser>
          <c:idx val="1"/>
          <c:order val="2"/>
          <c:tx>
            <c:strRef>
              <c:f>'Destaque 4'!$B$11</c:f>
              <c:strCache>
                <c:ptCount val="1"/>
                <c:pt idx="0">
                  <c:v>Conservas - Realizado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4'!$C$11:$N$11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52-457D-B8E0-623FD4F6E77E}"/>
            </c:ext>
          </c:extLst>
        </c:ser>
        <c:ser>
          <c:idx val="5"/>
          <c:order val="3"/>
          <c:tx>
            <c:strRef>
              <c:f>'Destaque 4'!$B$12</c:f>
              <c:strCache>
                <c:ptCount val="1"/>
                <c:pt idx="0">
                  <c:v>Conservas - Projetado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'Destaque 4'!$C$12:$N$12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52-457D-B8E0-623FD4F6E77E}"/>
            </c:ext>
          </c:extLst>
        </c:ser>
        <c:ser>
          <c:idx val="2"/>
          <c:order val="4"/>
          <c:tx>
            <c:strRef>
              <c:f>'Destaque 4'!$B$14</c:f>
              <c:strCache>
                <c:ptCount val="1"/>
                <c:pt idx="0">
                  <c:v>Enlatados - Realizado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4'!$C$14:$N$14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52-457D-B8E0-623FD4F6E77E}"/>
            </c:ext>
          </c:extLst>
        </c:ser>
        <c:ser>
          <c:idx val="6"/>
          <c:order val="5"/>
          <c:tx>
            <c:strRef>
              <c:f>'Destaque 4'!$B$15</c:f>
              <c:strCache>
                <c:ptCount val="1"/>
                <c:pt idx="0">
                  <c:v>Enlatados - Projetado</c:v>
                </c:pt>
              </c:strCache>
            </c:strRef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'Destaque 4'!$C$15:$N$15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52-457D-B8E0-623FD4F6E77E}"/>
            </c:ext>
          </c:extLst>
        </c:ser>
        <c:ser>
          <c:idx val="3"/>
          <c:order val="6"/>
          <c:tx>
            <c:strRef>
              <c:f>'Destaque 4'!$B$17</c:f>
              <c:strCache>
                <c:ptCount val="1"/>
                <c:pt idx="0">
                  <c:v>Horti-Fruti - Realizado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4'!$C$17:$N$17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852-457D-B8E0-623FD4F6E77E}"/>
            </c:ext>
          </c:extLst>
        </c:ser>
        <c:ser>
          <c:idx val="7"/>
          <c:order val="7"/>
          <c:tx>
            <c:strRef>
              <c:f>'Destaque 4'!$B$18</c:f>
              <c:strCache>
                <c:ptCount val="1"/>
                <c:pt idx="0">
                  <c:v>Horti-Fruti - Projetado</c:v>
                </c:pt>
              </c:strCache>
            </c:strRef>
          </c:tx>
          <c:spPr>
            <a:ln w="2222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'Destaque 4'!$C$18:$N$18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52-457D-B8E0-623FD4F6E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60384"/>
        <c:axId val="215357248"/>
      </c:lineChart>
      <c:catAx>
        <c:axId val="21536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7248"/>
        <c:crosses val="autoZero"/>
        <c:auto val="1"/>
        <c:lblAlgn val="ctr"/>
        <c:lblOffset val="100"/>
        <c:noMultiLvlLbl val="0"/>
      </c:catAx>
      <c:valAx>
        <c:axId val="21535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603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190499</xdr:rowOff>
    </xdr:from>
    <xdr:to>
      <xdr:col>14</xdr:col>
      <xdr:colOff>0</xdr:colOff>
      <xdr:row>32</xdr:row>
      <xdr:rowOff>166686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9"/>
  <sheetViews>
    <sheetView showGridLines="0" tabSelected="1" workbookViewId="0">
      <selection activeCell="C4" sqref="C4"/>
    </sheetView>
  </sheetViews>
  <sheetFormatPr defaultRowHeight="15" x14ac:dyDescent="0.25"/>
  <cols>
    <col min="1" max="1" width="2.710937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13</v>
      </c>
    </row>
    <row r="4" spans="2:14" x14ac:dyDescent="0.25">
      <c r="B4" s="2" t="s">
        <v>14</v>
      </c>
      <c r="C4" s="5" t="s">
        <v>6</v>
      </c>
    </row>
    <row r="6" spans="2:14" x14ac:dyDescent="0.25">
      <c r="B6" s="3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  <c r="M6" s="5" t="s">
        <v>10</v>
      </c>
      <c r="N6" s="5" t="s">
        <v>11</v>
      </c>
    </row>
    <row r="7" spans="2:14" x14ac:dyDescent="0.25">
      <c r="B7" s="6" t="s">
        <v>15</v>
      </c>
      <c r="C7" s="20">
        <v>96</v>
      </c>
      <c r="D7" s="20">
        <v>102</v>
      </c>
      <c r="E7" s="20">
        <v>122</v>
      </c>
      <c r="F7" s="20">
        <v>140</v>
      </c>
      <c r="G7" s="20">
        <v>154</v>
      </c>
      <c r="H7" s="20">
        <v>150</v>
      </c>
      <c r="I7" s="20">
        <v>136</v>
      </c>
      <c r="J7" s="20">
        <v>120</v>
      </c>
      <c r="K7" s="20">
        <v>108</v>
      </c>
      <c r="L7" s="20">
        <v>90</v>
      </c>
      <c r="M7" s="20">
        <v>85</v>
      </c>
      <c r="N7" s="20">
        <v>95</v>
      </c>
    </row>
    <row r="8" spans="2:14" hidden="1" x14ac:dyDescent="0.25">
      <c r="B8" s="6" t="s">
        <v>34</v>
      </c>
      <c r="C8" s="20">
        <f>IF(C6&lt;&gt;$C$4, C7, 0)</f>
        <v>96</v>
      </c>
      <c r="D8" s="20">
        <f t="shared" ref="D8:N8" si="0">IF(D6&lt;&gt;$C$4, D7, 0)</f>
        <v>102</v>
      </c>
      <c r="E8" s="20">
        <f t="shared" si="0"/>
        <v>122</v>
      </c>
      <c r="F8" s="20">
        <f t="shared" si="0"/>
        <v>140</v>
      </c>
      <c r="G8" s="20">
        <f t="shared" si="0"/>
        <v>154</v>
      </c>
      <c r="H8" s="20">
        <f t="shared" si="0"/>
        <v>150</v>
      </c>
      <c r="I8" s="20">
        <f t="shared" si="0"/>
        <v>0</v>
      </c>
      <c r="J8" s="20">
        <f t="shared" si="0"/>
        <v>120</v>
      </c>
      <c r="K8" s="20">
        <f t="shared" si="0"/>
        <v>108</v>
      </c>
      <c r="L8" s="20">
        <f t="shared" si="0"/>
        <v>90</v>
      </c>
      <c r="M8" s="20">
        <f t="shared" si="0"/>
        <v>85</v>
      </c>
      <c r="N8" s="20">
        <f t="shared" si="0"/>
        <v>95</v>
      </c>
    </row>
    <row r="9" spans="2:14" hidden="1" x14ac:dyDescent="0.25">
      <c r="B9" s="6" t="s">
        <v>35</v>
      </c>
      <c r="C9" s="20">
        <f t="shared" ref="C9:N9" si="1">IF(C6=$C$4, C7, 0)</f>
        <v>0</v>
      </c>
      <c r="D9" s="20">
        <f t="shared" si="1"/>
        <v>0</v>
      </c>
      <c r="E9" s="20">
        <f t="shared" si="1"/>
        <v>0</v>
      </c>
      <c r="F9" s="20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136</v>
      </c>
      <c r="J9" s="20">
        <f t="shared" si="1"/>
        <v>0</v>
      </c>
      <c r="K9" s="20">
        <f t="shared" si="1"/>
        <v>0</v>
      </c>
      <c r="L9" s="20">
        <f t="shared" si="1"/>
        <v>0</v>
      </c>
      <c r="M9" s="20">
        <f t="shared" si="1"/>
        <v>0</v>
      </c>
      <c r="N9" s="20">
        <f t="shared" si="1"/>
        <v>0</v>
      </c>
    </row>
  </sheetData>
  <dataValidations count="1">
    <dataValidation type="list" allowBlank="1" showInputMessage="1" showErrorMessage="1" sqref="C4" xr:uid="{00000000-0002-0000-05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9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13</v>
      </c>
    </row>
    <row r="4" spans="2:14" x14ac:dyDescent="0.25">
      <c r="B4" s="2" t="s">
        <v>14</v>
      </c>
      <c r="C4" s="5" t="s">
        <v>6</v>
      </c>
    </row>
    <row r="6" spans="2:14" x14ac:dyDescent="0.25">
      <c r="B6" s="3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  <c r="M6" s="5" t="s">
        <v>10</v>
      </c>
      <c r="N6" s="5" t="s">
        <v>11</v>
      </c>
    </row>
    <row r="7" spans="2:14" x14ac:dyDescent="0.25">
      <c r="B7" s="6" t="s">
        <v>15</v>
      </c>
      <c r="C7" s="20">
        <v>96</v>
      </c>
      <c r="D7" s="20">
        <v>102</v>
      </c>
      <c r="E7" s="20">
        <v>122</v>
      </c>
      <c r="F7" s="20">
        <v>140</v>
      </c>
      <c r="G7" s="20">
        <v>154</v>
      </c>
      <c r="H7" s="20">
        <v>150</v>
      </c>
      <c r="I7" s="20">
        <v>136</v>
      </c>
      <c r="J7" s="20">
        <v>120</v>
      </c>
      <c r="K7" s="20">
        <v>108</v>
      </c>
      <c r="L7" s="20">
        <v>90</v>
      </c>
      <c r="M7" s="20">
        <v>85</v>
      </c>
      <c r="N7" s="20">
        <v>95</v>
      </c>
    </row>
    <row r="8" spans="2:14" hidden="1" x14ac:dyDescent="0.25">
      <c r="B8" s="6" t="s">
        <v>34</v>
      </c>
      <c r="C8" s="20">
        <f>IF(C6&lt;&gt;$C$4, C7, 0)</f>
        <v>96</v>
      </c>
      <c r="D8" s="20">
        <f t="shared" ref="D8:N8" si="0">IF(D6&lt;&gt;$C$4, D7, 0)</f>
        <v>102</v>
      </c>
      <c r="E8" s="20">
        <f t="shared" si="0"/>
        <v>122</v>
      </c>
      <c r="F8" s="20">
        <f t="shared" si="0"/>
        <v>140</v>
      </c>
      <c r="G8" s="20">
        <f t="shared" si="0"/>
        <v>154</v>
      </c>
      <c r="H8" s="20">
        <f t="shared" si="0"/>
        <v>150</v>
      </c>
      <c r="I8" s="20">
        <f t="shared" si="0"/>
        <v>0</v>
      </c>
      <c r="J8" s="20">
        <f t="shared" si="0"/>
        <v>120</v>
      </c>
      <c r="K8" s="20">
        <f t="shared" si="0"/>
        <v>108</v>
      </c>
      <c r="L8" s="20">
        <f t="shared" si="0"/>
        <v>90</v>
      </c>
      <c r="M8" s="20">
        <f t="shared" si="0"/>
        <v>85</v>
      </c>
      <c r="N8" s="20">
        <f t="shared" si="0"/>
        <v>95</v>
      </c>
    </row>
    <row r="9" spans="2:14" hidden="1" x14ac:dyDescent="0.25">
      <c r="B9" s="6" t="s">
        <v>35</v>
      </c>
      <c r="C9" s="20">
        <f t="shared" ref="C9:N9" si="1">IF(C6=$C$4, C7, 0)</f>
        <v>0</v>
      </c>
      <c r="D9" s="20">
        <f t="shared" si="1"/>
        <v>0</v>
      </c>
      <c r="E9" s="20">
        <f t="shared" si="1"/>
        <v>0</v>
      </c>
      <c r="F9" s="20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136</v>
      </c>
      <c r="J9" s="20">
        <f t="shared" si="1"/>
        <v>0</v>
      </c>
      <c r="K9" s="20">
        <f t="shared" si="1"/>
        <v>0</v>
      </c>
      <c r="L9" s="20">
        <f t="shared" si="1"/>
        <v>0</v>
      </c>
      <c r="M9" s="20">
        <f t="shared" si="1"/>
        <v>0</v>
      </c>
      <c r="N9" s="20">
        <f t="shared" si="1"/>
        <v>0</v>
      </c>
    </row>
  </sheetData>
  <dataValidations count="1">
    <dataValidation type="list" allowBlank="1" showInputMessage="1" showErrorMessage="1" sqref="C4" xr:uid="{00000000-0002-0000-06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16</v>
      </c>
    </row>
    <row r="4" spans="2:14" x14ac:dyDescent="0.25">
      <c r="B4" s="2" t="s">
        <v>14</v>
      </c>
      <c r="C4" s="7" t="s">
        <v>9</v>
      </c>
    </row>
    <row r="6" spans="2:14" x14ac:dyDescent="0.25">
      <c r="B6" s="8"/>
      <c r="C6" s="7" t="s">
        <v>0</v>
      </c>
      <c r="D6" s="7" t="s">
        <v>1</v>
      </c>
      <c r="E6" s="7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7</v>
      </c>
      <c r="K6" s="7" t="s">
        <v>8</v>
      </c>
      <c r="L6" s="7" t="s">
        <v>9</v>
      </c>
      <c r="M6" s="7" t="s">
        <v>10</v>
      </c>
      <c r="N6" s="7" t="s">
        <v>11</v>
      </c>
    </row>
    <row r="7" spans="2:14" x14ac:dyDescent="0.25">
      <c r="B7" s="9" t="s">
        <v>17</v>
      </c>
      <c r="C7" s="10">
        <v>87</v>
      </c>
      <c r="D7" s="10">
        <v>100</v>
      </c>
      <c r="E7" s="10">
        <v>91</v>
      </c>
      <c r="F7" s="10">
        <v>82</v>
      </c>
      <c r="G7" s="10">
        <v>88</v>
      </c>
      <c r="H7" s="10">
        <v>98</v>
      </c>
      <c r="I7" s="10">
        <v>82</v>
      </c>
      <c r="J7" s="10">
        <v>92</v>
      </c>
      <c r="K7" s="10">
        <v>97</v>
      </c>
      <c r="L7" s="10">
        <v>86</v>
      </c>
      <c r="M7" s="10">
        <v>94</v>
      </c>
      <c r="N7" s="10">
        <v>97</v>
      </c>
    </row>
    <row r="8" spans="2:14" x14ac:dyDescent="0.25">
      <c r="B8" s="9" t="s">
        <v>18</v>
      </c>
      <c r="C8" s="10">
        <v>110</v>
      </c>
      <c r="D8" s="10">
        <v>128</v>
      </c>
      <c r="E8" s="10">
        <v>140</v>
      </c>
      <c r="F8" s="10">
        <v>147</v>
      </c>
      <c r="G8" s="10">
        <v>130</v>
      </c>
      <c r="H8" s="10">
        <v>138</v>
      </c>
      <c r="I8" s="10">
        <v>130</v>
      </c>
      <c r="J8" s="10">
        <v>134</v>
      </c>
      <c r="K8" s="10">
        <v>146</v>
      </c>
      <c r="L8" s="10">
        <v>119</v>
      </c>
      <c r="M8" s="10">
        <v>124</v>
      </c>
      <c r="N8" s="10">
        <v>115</v>
      </c>
    </row>
    <row r="9" spans="2:14" x14ac:dyDescent="0.25">
      <c r="B9" s="9" t="s">
        <v>19</v>
      </c>
      <c r="C9" s="10">
        <v>124</v>
      </c>
      <c r="D9" s="10">
        <v>123</v>
      </c>
      <c r="E9" s="10">
        <v>145</v>
      </c>
      <c r="F9" s="10">
        <v>128</v>
      </c>
      <c r="G9" s="10">
        <v>178</v>
      </c>
      <c r="H9" s="10">
        <v>139</v>
      </c>
      <c r="I9" s="10">
        <v>161</v>
      </c>
      <c r="J9" s="10">
        <v>130</v>
      </c>
      <c r="K9" s="10">
        <v>145</v>
      </c>
      <c r="L9" s="10">
        <v>138</v>
      </c>
      <c r="M9" s="10">
        <v>155</v>
      </c>
      <c r="N9" s="10">
        <v>175</v>
      </c>
    </row>
    <row r="10" spans="2:14" x14ac:dyDescent="0.25">
      <c r="B10" s="9" t="s">
        <v>20</v>
      </c>
      <c r="C10" s="10">
        <v>185</v>
      </c>
      <c r="D10" s="10">
        <v>155</v>
      </c>
      <c r="E10" s="10">
        <v>176</v>
      </c>
      <c r="F10" s="10">
        <v>180</v>
      </c>
      <c r="G10" s="10">
        <v>189</v>
      </c>
      <c r="H10" s="10">
        <v>155</v>
      </c>
      <c r="I10" s="10">
        <v>152</v>
      </c>
      <c r="J10" s="10">
        <v>180</v>
      </c>
      <c r="K10" s="10">
        <v>179</v>
      </c>
      <c r="L10" s="10">
        <v>155</v>
      </c>
      <c r="M10" s="10">
        <v>155</v>
      </c>
      <c r="N10" s="10">
        <v>184</v>
      </c>
    </row>
    <row r="11" spans="2:14" hidden="1" x14ac:dyDescent="0.25">
      <c r="B11" s="9" t="s">
        <v>21</v>
      </c>
      <c r="C11" s="10">
        <f>IF(C6=$C$4,1,0)</f>
        <v>0</v>
      </c>
      <c r="D11" s="10">
        <f t="shared" ref="D11:N11" si="0">IF(D6=$C$4,1,0)</f>
        <v>0</v>
      </c>
      <c r="E11" s="10">
        <f t="shared" si="0"/>
        <v>0</v>
      </c>
      <c r="F11" s="10">
        <f t="shared" si="0"/>
        <v>0</v>
      </c>
      <c r="G11" s="10">
        <f t="shared" si="0"/>
        <v>0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0</v>
      </c>
      <c r="L11" s="10">
        <f t="shared" si="0"/>
        <v>1</v>
      </c>
      <c r="M11" s="10">
        <f t="shared" si="0"/>
        <v>0</v>
      </c>
      <c r="N11" s="10">
        <f t="shared" si="0"/>
        <v>0</v>
      </c>
    </row>
  </sheetData>
  <dataValidations count="1">
    <dataValidation type="list" allowBlank="1" showInputMessage="1" showErrorMessage="1" sqref="C4" xr:uid="{00000000-0002-0000-07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22</v>
      </c>
    </row>
    <row r="4" spans="2:14" x14ac:dyDescent="0.25">
      <c r="B4" s="2" t="s">
        <v>14</v>
      </c>
      <c r="C4" s="14" t="s">
        <v>6</v>
      </c>
    </row>
    <row r="6" spans="2:14" x14ac:dyDescent="0.25">
      <c r="B6" s="8"/>
      <c r="C6" s="14" t="s">
        <v>0</v>
      </c>
      <c r="D6" s="14" t="s">
        <v>1</v>
      </c>
      <c r="E6" s="14" t="s">
        <v>2</v>
      </c>
      <c r="F6" s="14" t="s">
        <v>3</v>
      </c>
      <c r="G6" s="14" t="s">
        <v>4</v>
      </c>
      <c r="H6" s="14" t="s">
        <v>5</v>
      </c>
      <c r="I6" s="14" t="s">
        <v>6</v>
      </c>
      <c r="J6" s="14" t="s">
        <v>7</v>
      </c>
      <c r="K6" s="14" t="s">
        <v>8</v>
      </c>
      <c r="L6" s="14" t="s">
        <v>9</v>
      </c>
      <c r="M6" s="14" t="s">
        <v>10</v>
      </c>
      <c r="N6" s="14" t="s">
        <v>11</v>
      </c>
    </row>
    <row r="7" spans="2:14" x14ac:dyDescent="0.25">
      <c r="B7" s="13" t="s">
        <v>17</v>
      </c>
      <c r="C7" s="12">
        <v>87</v>
      </c>
      <c r="D7" s="12">
        <v>100</v>
      </c>
      <c r="E7" s="12">
        <v>91</v>
      </c>
      <c r="F7" s="12">
        <v>82</v>
      </c>
      <c r="G7" s="12">
        <v>88</v>
      </c>
      <c r="H7" s="12">
        <v>98</v>
      </c>
      <c r="I7" s="12">
        <v>82</v>
      </c>
      <c r="J7" s="12">
        <v>92</v>
      </c>
      <c r="K7" s="12">
        <v>97</v>
      </c>
      <c r="L7" s="12">
        <v>86</v>
      </c>
      <c r="M7" s="12">
        <v>94</v>
      </c>
      <c r="N7" s="12">
        <v>97</v>
      </c>
    </row>
    <row r="8" spans="2:14" x14ac:dyDescent="0.25">
      <c r="B8" s="13" t="s">
        <v>18</v>
      </c>
      <c r="C8" s="12">
        <v>110</v>
      </c>
      <c r="D8" s="12">
        <v>128</v>
      </c>
      <c r="E8" s="12">
        <v>140</v>
      </c>
      <c r="F8" s="12">
        <v>147</v>
      </c>
      <c r="G8" s="12">
        <v>130</v>
      </c>
      <c r="H8" s="12">
        <v>138</v>
      </c>
      <c r="I8" s="12">
        <v>130</v>
      </c>
      <c r="J8" s="12">
        <v>134</v>
      </c>
      <c r="K8" s="12">
        <v>146</v>
      </c>
      <c r="L8" s="12">
        <v>119</v>
      </c>
      <c r="M8" s="12">
        <v>124</v>
      </c>
      <c r="N8" s="12">
        <v>115</v>
      </c>
    </row>
    <row r="9" spans="2:14" x14ac:dyDescent="0.25">
      <c r="B9" s="13" t="s">
        <v>19</v>
      </c>
      <c r="C9" s="12">
        <v>124</v>
      </c>
      <c r="D9" s="12">
        <v>123</v>
      </c>
      <c r="E9" s="12">
        <v>145</v>
      </c>
      <c r="F9" s="12">
        <v>128</v>
      </c>
      <c r="G9" s="12">
        <v>178</v>
      </c>
      <c r="H9" s="12">
        <v>139</v>
      </c>
      <c r="I9" s="12">
        <v>161</v>
      </c>
      <c r="J9" s="12">
        <v>130</v>
      </c>
      <c r="K9" s="12">
        <v>145</v>
      </c>
      <c r="L9" s="12">
        <v>138</v>
      </c>
      <c r="M9" s="12">
        <v>155</v>
      </c>
      <c r="N9" s="12">
        <v>175</v>
      </c>
    </row>
    <row r="10" spans="2:14" x14ac:dyDescent="0.25">
      <c r="B10" s="13" t="s">
        <v>20</v>
      </c>
      <c r="C10" s="12">
        <v>185</v>
      </c>
      <c r="D10" s="12">
        <v>155</v>
      </c>
      <c r="E10" s="12">
        <v>176</v>
      </c>
      <c r="F10" s="12">
        <v>180</v>
      </c>
      <c r="G10" s="12">
        <v>189</v>
      </c>
      <c r="H10" s="12">
        <v>155</v>
      </c>
      <c r="I10" s="12">
        <v>152</v>
      </c>
      <c r="J10" s="12">
        <v>180</v>
      </c>
      <c r="K10" s="12">
        <v>179</v>
      </c>
      <c r="L10" s="12">
        <v>155</v>
      </c>
      <c r="M10" s="12">
        <v>155</v>
      </c>
      <c r="N10" s="12">
        <v>184</v>
      </c>
    </row>
    <row r="11" spans="2:14" hidden="1" x14ac:dyDescent="0.25">
      <c r="B11" s="13" t="s">
        <v>21</v>
      </c>
      <c r="C11" s="12">
        <f t="shared" ref="C11:N11" si="0">IF(MATCH(C6,$C6:$N6,0)&gt;MATCH($C$4,$C6:$N6,0), 1, 0)</f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0</v>
      </c>
      <c r="H11" s="12">
        <f t="shared" si="0"/>
        <v>0</v>
      </c>
      <c r="I11" s="12">
        <f t="shared" si="0"/>
        <v>0</v>
      </c>
      <c r="J11" s="12">
        <f t="shared" si="0"/>
        <v>1</v>
      </c>
      <c r="K11" s="12">
        <f t="shared" si="0"/>
        <v>1</v>
      </c>
      <c r="L11" s="12">
        <f t="shared" si="0"/>
        <v>1</v>
      </c>
      <c r="M11" s="12">
        <f t="shared" si="0"/>
        <v>1</v>
      </c>
      <c r="N11" s="12">
        <f t="shared" si="0"/>
        <v>1</v>
      </c>
    </row>
  </sheetData>
  <conditionalFormatting sqref="C6:N11">
    <cfRule type="expression" dxfId="1" priority="1">
      <formula>MATCH(C$6,$C$6:$N$6,0) &gt; MATCH($C$4,$C$6:$N$6,0)</formula>
    </cfRule>
  </conditionalFormatting>
  <dataValidations count="1">
    <dataValidation type="list" allowBlank="1" showInputMessage="1" showErrorMessage="1" sqref="C4" xr:uid="{00000000-0002-0000-08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B1:O18"/>
  <sheetViews>
    <sheetView showGridLines="0" workbookViewId="0">
      <selection activeCell="C4" sqref="C4"/>
    </sheetView>
  </sheetViews>
  <sheetFormatPr defaultRowHeight="15" outlineLevelRow="1" x14ac:dyDescent="0.25"/>
  <cols>
    <col min="1" max="1" width="2.7109375" customWidth="1"/>
    <col min="2" max="2" width="21.140625" customWidth="1"/>
    <col min="3" max="14" width="6.7109375" customWidth="1"/>
  </cols>
  <sheetData>
    <row r="1" spans="2:15" ht="23.25" x14ac:dyDescent="0.35">
      <c r="B1" s="1" t="s">
        <v>12</v>
      </c>
    </row>
    <row r="2" spans="2:15" ht="15.75" x14ac:dyDescent="0.25">
      <c r="B2" s="4" t="s">
        <v>23</v>
      </c>
    </row>
    <row r="4" spans="2:15" x14ac:dyDescent="0.25">
      <c r="B4" s="2" t="s">
        <v>14</v>
      </c>
      <c r="C4" s="19" t="s">
        <v>5</v>
      </c>
    </row>
    <row r="6" spans="2:15" x14ac:dyDescent="0.25">
      <c r="B6" s="8"/>
      <c r="C6" s="19" t="s">
        <v>0</v>
      </c>
      <c r="D6" s="19" t="s">
        <v>1</v>
      </c>
      <c r="E6" s="19" t="s">
        <v>2</v>
      </c>
      <c r="F6" s="19" t="s">
        <v>3</v>
      </c>
      <c r="G6" s="19" t="s">
        <v>4</v>
      </c>
      <c r="H6" s="19" t="s">
        <v>5</v>
      </c>
      <c r="I6" s="19" t="s">
        <v>6</v>
      </c>
      <c r="J6" s="19" t="s">
        <v>7</v>
      </c>
      <c r="K6" s="19" t="s">
        <v>8</v>
      </c>
      <c r="L6" s="19" t="s">
        <v>9</v>
      </c>
      <c r="M6" s="19" t="s">
        <v>10</v>
      </c>
      <c r="N6" s="19" t="s">
        <v>11</v>
      </c>
    </row>
    <row r="7" spans="2:15" collapsed="1" x14ac:dyDescent="0.25">
      <c r="B7" s="17" t="s">
        <v>17</v>
      </c>
      <c r="C7" s="15">
        <v>87</v>
      </c>
      <c r="D7" s="15">
        <v>100</v>
      </c>
      <c r="E7" s="15">
        <v>91</v>
      </c>
      <c r="F7" s="15">
        <v>82</v>
      </c>
      <c r="G7" s="15">
        <v>88</v>
      </c>
      <c r="H7" s="15">
        <v>98</v>
      </c>
      <c r="I7" s="15">
        <v>82</v>
      </c>
      <c r="J7" s="15">
        <v>92</v>
      </c>
      <c r="K7" s="15">
        <v>97</v>
      </c>
      <c r="L7" s="15">
        <v>86</v>
      </c>
      <c r="M7" s="15">
        <v>94</v>
      </c>
      <c r="N7" s="15">
        <v>97</v>
      </c>
    </row>
    <row r="8" spans="2:15" hidden="1" outlineLevel="1" x14ac:dyDescent="0.25">
      <c r="B8" s="18" t="s">
        <v>24</v>
      </c>
      <c r="C8" s="16">
        <f t="shared" ref="C8:N8" si="0">IF(MATCH(C$6,$C$6:$N$6,0)&gt;MATCH($C$4,$C$6:$N$6,0), #N/A, C7)</f>
        <v>87</v>
      </c>
      <c r="D8" s="16">
        <f t="shared" si="0"/>
        <v>100</v>
      </c>
      <c r="E8" s="16">
        <f t="shared" si="0"/>
        <v>91</v>
      </c>
      <c r="F8" s="16">
        <f t="shared" si="0"/>
        <v>82</v>
      </c>
      <c r="G8" s="16">
        <f t="shared" si="0"/>
        <v>88</v>
      </c>
      <c r="H8" s="16">
        <f t="shared" si="0"/>
        <v>98</v>
      </c>
      <c r="I8" s="16" t="e">
        <f t="shared" si="0"/>
        <v>#N/A</v>
      </c>
      <c r="J8" s="16" t="e">
        <f t="shared" si="0"/>
        <v>#N/A</v>
      </c>
      <c r="K8" s="16" t="e">
        <f t="shared" si="0"/>
        <v>#N/A</v>
      </c>
      <c r="L8" s="16" t="e">
        <f t="shared" si="0"/>
        <v>#N/A</v>
      </c>
      <c r="M8" s="16" t="e">
        <f t="shared" si="0"/>
        <v>#N/A</v>
      </c>
      <c r="N8" s="16" t="e">
        <f t="shared" si="0"/>
        <v>#N/A</v>
      </c>
      <c r="O8" s="11" t="s">
        <v>25</v>
      </c>
    </row>
    <row r="9" spans="2:15" hidden="1" outlineLevel="1" x14ac:dyDescent="0.25">
      <c r="B9" s="18" t="s">
        <v>26</v>
      </c>
      <c r="C9" s="16" t="e">
        <f t="shared" ref="C9:N9" si="1">IF(MATCH(C$6,$C$6:$N$6,0)&gt;=MATCH($C$4,$C$6:$N$6,0), C7, #N/A)</f>
        <v>#N/A</v>
      </c>
      <c r="D9" s="16" t="e">
        <f t="shared" si="1"/>
        <v>#N/A</v>
      </c>
      <c r="E9" s="16" t="e">
        <f t="shared" si="1"/>
        <v>#N/A</v>
      </c>
      <c r="F9" s="16" t="e">
        <f t="shared" si="1"/>
        <v>#N/A</v>
      </c>
      <c r="G9" s="16" t="e">
        <f t="shared" si="1"/>
        <v>#N/A</v>
      </c>
      <c r="H9" s="16">
        <f t="shared" si="1"/>
        <v>98</v>
      </c>
      <c r="I9" s="16">
        <f t="shared" si="1"/>
        <v>82</v>
      </c>
      <c r="J9" s="16">
        <f t="shared" si="1"/>
        <v>92</v>
      </c>
      <c r="K9" s="16">
        <f t="shared" si="1"/>
        <v>97</v>
      </c>
      <c r="L9" s="16">
        <f t="shared" si="1"/>
        <v>86</v>
      </c>
      <c r="M9" s="16">
        <f t="shared" si="1"/>
        <v>94</v>
      </c>
      <c r="N9" s="16">
        <f t="shared" si="1"/>
        <v>97</v>
      </c>
      <c r="O9" s="11" t="s">
        <v>27</v>
      </c>
    </row>
    <row r="10" spans="2:15" collapsed="1" x14ac:dyDescent="0.25">
      <c r="B10" s="17" t="s">
        <v>18</v>
      </c>
      <c r="C10" s="15">
        <v>110</v>
      </c>
      <c r="D10" s="15">
        <v>128</v>
      </c>
      <c r="E10" s="15">
        <v>140</v>
      </c>
      <c r="F10" s="15">
        <v>147</v>
      </c>
      <c r="G10" s="15">
        <v>130</v>
      </c>
      <c r="H10" s="15">
        <v>138</v>
      </c>
      <c r="I10" s="15">
        <v>130</v>
      </c>
      <c r="J10" s="15">
        <v>134</v>
      </c>
      <c r="K10" s="15">
        <v>146</v>
      </c>
      <c r="L10" s="15">
        <v>119</v>
      </c>
      <c r="M10" s="15">
        <v>124</v>
      </c>
      <c r="N10" s="15">
        <v>115</v>
      </c>
    </row>
    <row r="11" spans="2:15" hidden="1" outlineLevel="1" x14ac:dyDescent="0.25">
      <c r="B11" s="18" t="s">
        <v>28</v>
      </c>
      <c r="C11" s="16">
        <f t="shared" ref="C11:N11" si="2">IF(MATCH(C$6,$C$6:$N$6,0)&gt;MATCH($C$4,$C$6:$N$6,0), #N/A, C10)</f>
        <v>110</v>
      </c>
      <c r="D11" s="16">
        <f t="shared" si="2"/>
        <v>128</v>
      </c>
      <c r="E11" s="16">
        <f t="shared" si="2"/>
        <v>140</v>
      </c>
      <c r="F11" s="16">
        <f t="shared" si="2"/>
        <v>147</v>
      </c>
      <c r="G11" s="16">
        <f t="shared" si="2"/>
        <v>130</v>
      </c>
      <c r="H11" s="16">
        <f t="shared" si="2"/>
        <v>138</v>
      </c>
      <c r="I11" s="16" t="e">
        <f t="shared" si="2"/>
        <v>#N/A</v>
      </c>
      <c r="J11" s="16" t="e">
        <f t="shared" si="2"/>
        <v>#N/A</v>
      </c>
      <c r="K11" s="16" t="e">
        <f t="shared" si="2"/>
        <v>#N/A</v>
      </c>
      <c r="L11" s="16" t="e">
        <f t="shared" si="2"/>
        <v>#N/A</v>
      </c>
      <c r="M11" s="16" t="e">
        <f t="shared" si="2"/>
        <v>#N/A</v>
      </c>
      <c r="N11" s="16" t="e">
        <f t="shared" si="2"/>
        <v>#N/A</v>
      </c>
      <c r="O11" s="11" t="s">
        <v>25</v>
      </c>
    </row>
    <row r="12" spans="2:15" hidden="1" outlineLevel="1" x14ac:dyDescent="0.25">
      <c r="B12" s="18" t="s">
        <v>29</v>
      </c>
      <c r="C12" s="16" t="e">
        <f t="shared" ref="C12:N12" si="3">IF(MATCH(C$6,$C$6:$N$6,0)&gt;=MATCH($C$4,$C$6:$N$6,0), C10, #N/A)</f>
        <v>#N/A</v>
      </c>
      <c r="D12" s="16" t="e">
        <f t="shared" si="3"/>
        <v>#N/A</v>
      </c>
      <c r="E12" s="16" t="e">
        <f t="shared" si="3"/>
        <v>#N/A</v>
      </c>
      <c r="F12" s="16" t="e">
        <f t="shared" si="3"/>
        <v>#N/A</v>
      </c>
      <c r="G12" s="16" t="e">
        <f t="shared" si="3"/>
        <v>#N/A</v>
      </c>
      <c r="H12" s="16">
        <f t="shared" si="3"/>
        <v>138</v>
      </c>
      <c r="I12" s="16">
        <f t="shared" si="3"/>
        <v>130</v>
      </c>
      <c r="J12" s="16">
        <f t="shared" si="3"/>
        <v>134</v>
      </c>
      <c r="K12" s="16">
        <f t="shared" si="3"/>
        <v>146</v>
      </c>
      <c r="L12" s="16">
        <f t="shared" si="3"/>
        <v>119</v>
      </c>
      <c r="M12" s="16">
        <f t="shared" si="3"/>
        <v>124</v>
      </c>
      <c r="N12" s="16">
        <f t="shared" si="3"/>
        <v>115</v>
      </c>
      <c r="O12" s="11" t="s">
        <v>27</v>
      </c>
    </row>
    <row r="13" spans="2:15" collapsed="1" x14ac:dyDescent="0.25">
      <c r="B13" s="17" t="s">
        <v>19</v>
      </c>
      <c r="C13" s="15">
        <v>124</v>
      </c>
      <c r="D13" s="15">
        <v>123</v>
      </c>
      <c r="E13" s="15">
        <v>145</v>
      </c>
      <c r="F13" s="15">
        <v>128</v>
      </c>
      <c r="G13" s="15">
        <v>178</v>
      </c>
      <c r="H13" s="15">
        <v>139</v>
      </c>
      <c r="I13" s="15">
        <v>161</v>
      </c>
      <c r="J13" s="15">
        <v>130</v>
      </c>
      <c r="K13" s="15">
        <v>145</v>
      </c>
      <c r="L13" s="15">
        <v>138</v>
      </c>
      <c r="M13" s="15">
        <v>155</v>
      </c>
      <c r="N13" s="15">
        <v>175</v>
      </c>
    </row>
    <row r="14" spans="2:15" hidden="1" outlineLevel="1" x14ac:dyDescent="0.25">
      <c r="B14" s="18" t="s">
        <v>30</v>
      </c>
      <c r="C14" s="16">
        <f t="shared" ref="C14:N14" si="4">IF(MATCH(C$6,$C$6:$N$6,0)&gt;MATCH($C$4,$C$6:$N$6,0), #N/A, C13)</f>
        <v>124</v>
      </c>
      <c r="D14" s="16">
        <f t="shared" si="4"/>
        <v>123</v>
      </c>
      <c r="E14" s="16">
        <f t="shared" si="4"/>
        <v>145</v>
      </c>
      <c r="F14" s="16">
        <f t="shared" si="4"/>
        <v>128</v>
      </c>
      <c r="G14" s="16">
        <f t="shared" si="4"/>
        <v>178</v>
      </c>
      <c r="H14" s="16">
        <f t="shared" si="4"/>
        <v>139</v>
      </c>
      <c r="I14" s="16" t="e">
        <f t="shared" si="4"/>
        <v>#N/A</v>
      </c>
      <c r="J14" s="16" t="e">
        <f t="shared" si="4"/>
        <v>#N/A</v>
      </c>
      <c r="K14" s="16" t="e">
        <f t="shared" si="4"/>
        <v>#N/A</v>
      </c>
      <c r="L14" s="16" t="e">
        <f t="shared" si="4"/>
        <v>#N/A</v>
      </c>
      <c r="M14" s="16" t="e">
        <f t="shared" si="4"/>
        <v>#N/A</v>
      </c>
      <c r="N14" s="16" t="e">
        <f t="shared" si="4"/>
        <v>#N/A</v>
      </c>
      <c r="O14" s="11" t="s">
        <v>25</v>
      </c>
    </row>
    <row r="15" spans="2:15" hidden="1" outlineLevel="1" x14ac:dyDescent="0.25">
      <c r="B15" s="18" t="s">
        <v>31</v>
      </c>
      <c r="C15" s="16" t="e">
        <f t="shared" ref="C15:N15" si="5">IF(MATCH(C$6,$C$6:$N$6,0)&gt;=MATCH($C$4,$C$6:$N$6,0), C13, #N/A)</f>
        <v>#N/A</v>
      </c>
      <c r="D15" s="16" t="e">
        <f t="shared" si="5"/>
        <v>#N/A</v>
      </c>
      <c r="E15" s="16" t="e">
        <f t="shared" si="5"/>
        <v>#N/A</v>
      </c>
      <c r="F15" s="16" t="e">
        <f t="shared" si="5"/>
        <v>#N/A</v>
      </c>
      <c r="G15" s="16" t="e">
        <f t="shared" si="5"/>
        <v>#N/A</v>
      </c>
      <c r="H15" s="16">
        <f t="shared" si="5"/>
        <v>139</v>
      </c>
      <c r="I15" s="16">
        <f t="shared" si="5"/>
        <v>161</v>
      </c>
      <c r="J15" s="16">
        <f t="shared" si="5"/>
        <v>130</v>
      </c>
      <c r="K15" s="16">
        <f t="shared" si="5"/>
        <v>145</v>
      </c>
      <c r="L15" s="16">
        <f t="shared" si="5"/>
        <v>138</v>
      </c>
      <c r="M15" s="16">
        <f t="shared" si="5"/>
        <v>155</v>
      </c>
      <c r="N15" s="16">
        <f t="shared" si="5"/>
        <v>175</v>
      </c>
      <c r="O15" s="11" t="s">
        <v>27</v>
      </c>
    </row>
    <row r="16" spans="2:15" collapsed="1" x14ac:dyDescent="0.25">
      <c r="B16" s="17" t="s">
        <v>20</v>
      </c>
      <c r="C16" s="15">
        <v>185</v>
      </c>
      <c r="D16" s="15">
        <v>155</v>
      </c>
      <c r="E16" s="15">
        <v>176</v>
      </c>
      <c r="F16" s="15">
        <v>180</v>
      </c>
      <c r="G16" s="15">
        <v>189</v>
      </c>
      <c r="H16" s="15">
        <v>155</v>
      </c>
      <c r="I16" s="15">
        <v>152</v>
      </c>
      <c r="J16" s="15">
        <v>180</v>
      </c>
      <c r="K16" s="15">
        <v>179</v>
      </c>
      <c r="L16" s="15">
        <v>155</v>
      </c>
      <c r="M16" s="15">
        <v>155</v>
      </c>
      <c r="N16" s="15">
        <v>184</v>
      </c>
    </row>
    <row r="17" spans="2:15" hidden="1" outlineLevel="1" x14ac:dyDescent="0.25">
      <c r="B17" s="18" t="s">
        <v>32</v>
      </c>
      <c r="C17" s="16">
        <f t="shared" ref="C17:N17" si="6">IF(MATCH(C$6,$C$6:$N$6,0)&gt;MATCH($C$4,$C$6:$N$6,0), #N/A, C16)</f>
        <v>185</v>
      </c>
      <c r="D17" s="16">
        <f t="shared" si="6"/>
        <v>155</v>
      </c>
      <c r="E17" s="16">
        <f t="shared" si="6"/>
        <v>176</v>
      </c>
      <c r="F17" s="16">
        <f t="shared" si="6"/>
        <v>180</v>
      </c>
      <c r="G17" s="16">
        <f t="shared" si="6"/>
        <v>189</v>
      </c>
      <c r="H17" s="16">
        <f t="shared" si="6"/>
        <v>155</v>
      </c>
      <c r="I17" s="16" t="e">
        <f t="shared" si="6"/>
        <v>#N/A</v>
      </c>
      <c r="J17" s="16" t="e">
        <f t="shared" si="6"/>
        <v>#N/A</v>
      </c>
      <c r="K17" s="16" t="e">
        <f t="shared" si="6"/>
        <v>#N/A</v>
      </c>
      <c r="L17" s="16" t="e">
        <f t="shared" si="6"/>
        <v>#N/A</v>
      </c>
      <c r="M17" s="16" t="e">
        <f t="shared" si="6"/>
        <v>#N/A</v>
      </c>
      <c r="N17" s="16" t="e">
        <f t="shared" si="6"/>
        <v>#N/A</v>
      </c>
      <c r="O17" s="11" t="s">
        <v>25</v>
      </c>
    </row>
    <row r="18" spans="2:15" hidden="1" outlineLevel="1" x14ac:dyDescent="0.25">
      <c r="B18" s="18" t="s">
        <v>33</v>
      </c>
      <c r="C18" s="16" t="e">
        <f t="shared" ref="C18:N18" si="7">IF(MATCH(C$6,$C$6:$N$6,0)&gt;=MATCH($C$4,$C$6:$N$6,0), C16, #N/A)</f>
        <v>#N/A</v>
      </c>
      <c r="D18" s="16" t="e">
        <f t="shared" si="7"/>
        <v>#N/A</v>
      </c>
      <c r="E18" s="16" t="e">
        <f t="shared" si="7"/>
        <v>#N/A</v>
      </c>
      <c r="F18" s="16" t="e">
        <f t="shared" si="7"/>
        <v>#N/A</v>
      </c>
      <c r="G18" s="16" t="e">
        <f t="shared" si="7"/>
        <v>#N/A</v>
      </c>
      <c r="H18" s="16">
        <f t="shared" si="7"/>
        <v>155</v>
      </c>
      <c r="I18" s="16">
        <f t="shared" si="7"/>
        <v>152</v>
      </c>
      <c r="J18" s="16">
        <f t="shared" si="7"/>
        <v>180</v>
      </c>
      <c r="K18" s="16">
        <f t="shared" si="7"/>
        <v>179</v>
      </c>
      <c r="L18" s="16">
        <f t="shared" si="7"/>
        <v>155</v>
      </c>
      <c r="M18" s="16">
        <f t="shared" si="7"/>
        <v>155</v>
      </c>
      <c r="N18" s="16">
        <f t="shared" si="7"/>
        <v>184</v>
      </c>
      <c r="O18" s="11" t="s">
        <v>27</v>
      </c>
    </row>
  </sheetData>
  <conditionalFormatting sqref="C6:N18">
    <cfRule type="expression" dxfId="0" priority="1">
      <formula>MATCH(C$6,$C$6:$N$6,0) &gt; MATCH($C$4,$C$6:$N$6,0)</formula>
    </cfRule>
  </conditionalFormatting>
  <dataValidations count="1">
    <dataValidation type="list" allowBlank="1" showInputMessage="1" showErrorMessage="1" sqref="C4" xr:uid="{00000000-0002-0000-09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Destaque 1</vt:lpstr>
      <vt:lpstr>Destaque 1 (2)</vt:lpstr>
      <vt:lpstr>Destaque 2</vt:lpstr>
      <vt:lpstr>Destaque 3</vt:lpstr>
      <vt:lpstr>Destaque 4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2019-04-26T18:46:39Z</dcterms:modified>
</cp:coreProperties>
</file>